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10" i="1" l="1"/>
  <c r="O10" i="1"/>
  <c r="P9" i="1"/>
  <c r="O9" i="1"/>
</calcChain>
</file>

<file path=xl/comments1.xml><?xml version="1.0" encoding="utf-8"?>
<comments xmlns="http://schemas.openxmlformats.org/spreadsheetml/2006/main">
  <authors>
    <author>Hong Tham</author>
  </authors>
  <commentList>
    <comment ref="M8" authorId="0">
      <text>
        <r>
          <rPr>
            <b/>
            <sz val="9"/>
            <color rgb="FF000000"/>
            <rFont val="Tahoma"/>
            <family val="2"/>
          </rPr>
          <t>Hong Tham: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văn phòng</t>
        </r>
      </text>
    </comment>
    <comment ref="M9" authorId="0">
      <text>
        <r>
          <rPr>
            <b/>
            <sz val="9"/>
            <color rgb="FF000000"/>
            <rFont val="Tahoma"/>
            <family val="2"/>
          </rPr>
          <t>Hong Tham: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bảo vệ</t>
        </r>
      </text>
    </comment>
  </commentList>
</comments>
</file>

<file path=xl/sharedStrings.xml><?xml version="1.0" encoding="utf-8"?>
<sst xmlns="http://schemas.openxmlformats.org/spreadsheetml/2006/main" count="168" uniqueCount="136">
  <si>
    <t>CT</t>
  </si>
  <si>
    <t>R+…Y</t>
  </si>
  <si>
    <t>PHÒNG BAN</t>
  </si>
  <si>
    <t>HỌ VÀ TÊN</t>
  </si>
  <si>
    <t>HO VA TEN</t>
  </si>
  <si>
    <t>TAI KHOAN</t>
  </si>
  <si>
    <t>NGAN HANG</t>
  </si>
  <si>
    <t>CMND</t>
  </si>
  <si>
    <t>CHỨC VỤ</t>
  </si>
  <si>
    <t>ĐỊA ĐIỂM LÀM VIỆC</t>
  </si>
  <si>
    <t>LOẠI NHÂN VIÊN</t>
  </si>
  <si>
    <t>THÂM NIÊN / THÁNG TÍNH ĐẾN 31/10/2019</t>
  </si>
  <si>
    <t>SỐ LƯỢNG BẢO VỆ TẠI ĐIỂM</t>
  </si>
  <si>
    <t>TỔNG CÔNG/THÁNG</t>
  </si>
  <si>
    <t>PHỤ CẤP &amp; THƯỞNG/THÁNG</t>
  </si>
  <si>
    <t>KPI/THÁNG</t>
  </si>
  <si>
    <t xml:space="preserve">Hệ số 
Trách 
Nhiệm </t>
  </si>
  <si>
    <t xml:space="preserve">CHỈ TIÊU theo DOANH THU/THÁNG </t>
  </si>
  <si>
    <t>TỔNG
THU NHẬP</t>
  </si>
  <si>
    <t xml:space="preserve">BHXH/THÁNG 
</t>
  </si>
  <si>
    <t>GIẢM TRỪ/THÁNG</t>
  </si>
  <si>
    <t>TỔNG LƯƠNG 
CÒN LẠI</t>
  </si>
  <si>
    <t>NGHỈ PHÉP/THÁNG</t>
  </si>
  <si>
    <t>Lương T13
10/2019</t>
  </si>
  <si>
    <t>Bù Hoàn 12N Phép
…../2019</t>
  </si>
  <si>
    <t>TK Cty</t>
  </si>
  <si>
    <t>TM</t>
  </si>
  <si>
    <t>Công đoàn (Nộp quỹ)</t>
  </si>
  <si>
    <t>Tổng giờ Công</t>
  </si>
  <si>
    <t>Ngày
 công</t>
  </si>
  <si>
    <t>Giờ tăng ca</t>
  </si>
  <si>
    <t>Hành Chánh</t>
  </si>
  <si>
    <t>Lương 
Cơ bản 
Thực Tế</t>
  </si>
  <si>
    <t>Cơm</t>
  </si>
  <si>
    <t>Xăng
Điện thoại
Nhà Ở
Tăng Ca</t>
  </si>
  <si>
    <t>Chuyên Cần</t>
  </si>
  <si>
    <t>Trách Nhiệm</t>
  </si>
  <si>
    <t>KPI
Công Việc</t>
  </si>
  <si>
    <t>Hoa Hồng Đạt Chỉ Tiêu</t>
  </si>
  <si>
    <t>% 
Hoa Hồng (VP)</t>
  </si>
  <si>
    <t>% 
Hoa Hồng (KD)</t>
  </si>
  <si>
    <t>TỔNG PHỤ CẤP</t>
  </si>
  <si>
    <t>Chỉ Tiêu KPI</t>
  </si>
  <si>
    <t xml:space="preserve"> KPI
(Hoàn Thành)</t>
  </si>
  <si>
    <t>KPI 
(Không /Trễ Hoàn Thành)</t>
  </si>
  <si>
    <t>Doanh Thu Bán Hàng</t>
  </si>
  <si>
    <t>Chỉ Tiêu Yêu Cầu</t>
  </si>
  <si>
    <t>Đầu Vào
KhenThưởng</t>
  </si>
  <si>
    <t>Đầu Ra
Khiếu Nại</t>
  </si>
  <si>
    <t>Chỉ Tiêu Hoàn Thành</t>
  </si>
  <si>
    <t xml:space="preserve">BHXH 
</t>
  </si>
  <si>
    <t xml:space="preserve">BHXH
NLĐ
8%
 </t>
  </si>
  <si>
    <t xml:space="preserve">BHYT
NLĐ
1,5%
</t>
  </si>
  <si>
    <t xml:space="preserve">BHTN
NLĐ
1%
</t>
  </si>
  <si>
    <t>BHXH 
(Cá Nhân)
10.5%</t>
  </si>
  <si>
    <t>BHXH
DN
17.5%</t>
  </si>
  <si>
    <t>BHYT
DN
3%</t>
  </si>
  <si>
    <t>BHTN
DN
1%</t>
  </si>
  <si>
    <t>BHXH 
(Doanh Nghiệp)
21.5%</t>
  </si>
  <si>
    <t>Công đoàn</t>
  </si>
  <si>
    <t>Hoa hồng
Phụ Cấp
KPI</t>
  </si>
  <si>
    <t>Tài Sản 
Hư Hỏng /Mất</t>
  </si>
  <si>
    <t>Công nợ</t>
  </si>
  <si>
    <t>Tạm Ứng</t>
  </si>
  <si>
    <t>Số Tiền Giảm Trừ Nghỉ có Phép</t>
  </si>
  <si>
    <t>Số Tiền Giảm Trừ Nghỉ Không Phép</t>
  </si>
  <si>
    <t>Số Tiền Giảm Trừ Đi Trễ 
/ Về Sớm</t>
  </si>
  <si>
    <t>Số Ngày Nghỉ Có Phép (Tháng)</t>
  </si>
  <si>
    <t>Số Ngày Nghỉ Không Phép
(Tháng)</t>
  </si>
  <si>
    <t xml:space="preserve">Tổng Số Giờ 
Đi Trễ
/Về sớm
</t>
  </si>
  <si>
    <t>Nghỉ Phép</t>
  </si>
  <si>
    <t>2-6N</t>
  </si>
  <si>
    <t>1-&gt;5N</t>
  </si>
  <si>
    <t>&gt;=60P</t>
  </si>
  <si>
    <t>&lt;&lt;beginTable&gt;&gt;</t>
  </si>
  <si>
    <t>&lt;&lt;phongBan&gt;&gt;</t>
  </si>
  <si>
    <t>&lt;&lt;tenNhanVien&gt;&gt;</t>
  </si>
  <si>
    <t>&lt;&lt;tenNhanVienKhongDau&gt;&gt;</t>
  </si>
  <si>
    <t>&lt;&lt;taiKhoan&gt;&gt;</t>
  </si>
  <si>
    <t>&lt;&lt;nganHang&gt;&gt;</t>
  </si>
  <si>
    <t>&lt;&lt;soCMND&gt;&gt;</t>
  </si>
  <si>
    <t>&lt;&lt;chucVu&gt;&gt;</t>
  </si>
  <si>
    <t>&lt;&lt;diaDiemLamViec&gt;&gt;</t>
  </si>
  <si>
    <t>&lt;&lt;loaiNhanVien&gt;&gt;</t>
  </si>
  <si>
    <t>&lt;&lt;thamNien&gt;&gt;</t>
  </si>
  <si>
    <t>&lt;&lt;soLuongBaoVeTaiDiem&gt;&gt;</t>
  </si>
  <si>
    <t>&lt;&lt;tongGioCong&gt;&gt;</t>
  </si>
  <si>
    <t>&lt;&lt;ngayCong&gt;&gt;</t>
  </si>
  <si>
    <t>&lt;&lt;gioTangCa&gt;&gt;</t>
  </si>
  <si>
    <t>&lt;&lt;hanhChanh&gt;&gt;</t>
  </si>
  <si>
    <t>&lt;&lt;luongCoBanThucTe&gt;&gt;</t>
  </si>
  <si>
    <t>&lt;&lt;phuCapCom&gt;&gt;</t>
  </si>
  <si>
    <t>&lt;&lt;phuCapXangDTNhaoTangCa&gt;&gt;</t>
  </si>
  <si>
    <t>&lt;&lt;phuCapChuyenCan&gt;&gt;</t>
  </si>
  <si>
    <t>&lt;&lt;phuCapTrachNhiem&gt;&gt;</t>
  </si>
  <si>
    <t>&lt;&lt;KPICongViec&gt;&gt;</t>
  </si>
  <si>
    <t>&lt;&lt;hoaHongDatChiTieu&gt;&gt;</t>
  </si>
  <si>
    <t>&lt;&lt;hoaHongVP&gt;&gt;</t>
  </si>
  <si>
    <t>&lt;&lt;hoaHongKD&gt;&gt;</t>
  </si>
  <si>
    <t>&lt;&lt;tongPhuCap&gt;&gt;</t>
  </si>
  <si>
    <t>&lt;&lt;chiTieuKPI&gt;&gt;</t>
  </si>
  <si>
    <t>&lt;&lt;KPIHoanThanh&gt;&gt;</t>
  </si>
  <si>
    <t>&lt;&lt;KPITre&gt;&gt;</t>
  </si>
  <si>
    <t>&lt;&lt;heSoTrachNhiem&gt;&gt;</t>
  </si>
  <si>
    <t>&lt;&lt;doanhThuBanHang&gt;&gt;</t>
  </si>
  <si>
    <t>&lt;&lt;chiTieuYeuCau&gt;&gt;</t>
  </si>
  <si>
    <t>&lt;&lt;dauVaoKhenThuong&gt;&gt;</t>
  </si>
  <si>
    <t>&lt;&lt;dauRaKhieuNai&gt;&gt;</t>
  </si>
  <si>
    <t>&lt;&lt;chiTieuHoanThanh&gt;&gt;</t>
  </si>
  <si>
    <t>&lt;&lt;tongThuNhap&gt;&gt;</t>
  </si>
  <si>
    <t>&lt;&lt;BHXH&gt;&gt;</t>
  </si>
  <si>
    <t>&lt;&lt;BHXHNLD&gt;&gt;</t>
  </si>
  <si>
    <t>&lt;&lt;BHTNNLD&gt;&gt;</t>
  </si>
  <si>
    <t>&lt;&lt;BHXHCaNhan&gt;&gt;</t>
  </si>
  <si>
    <t>&lt;&lt;BHXHDN175&gt;&gt;</t>
  </si>
  <si>
    <t>&lt;&lt;BHYTDN3&gt;&gt;</t>
  </si>
  <si>
    <t>&lt;&lt;BHTN1&gt;&gt;</t>
  </si>
  <si>
    <t>&lt;&lt;BHXHDoanhNghiep&gt;&gt;</t>
  </si>
  <si>
    <t>&lt;&lt;congDoan&gt;&gt;</t>
  </si>
  <si>
    <t>&lt;&lt;hoaHongPhuCapKPI&gt;&gt;</t>
  </si>
  <si>
    <t>&lt;&lt;taiSanHuHong&gt;&gt;</t>
  </si>
  <si>
    <t>&lt;&lt;congNo&gt;&gt;</t>
  </si>
  <si>
    <t>&lt;&lt;tamUng&gt;&gt;</t>
  </si>
  <si>
    <t>&lt;&lt;tongLuongConLai&gt;&gt;</t>
  </si>
  <si>
    <t>&lt;&lt;soTienGiamTruNghiCoPhep&gt;&gt;</t>
  </si>
  <si>
    <t>&lt;&lt;soTienGiamTruNghKhongPhep&gt;&gt;</t>
  </si>
  <si>
    <t>&lt;&lt;soTienGiamTruDiTreVeSom&gt;&gt;</t>
  </si>
  <si>
    <t>&lt;&lt;soNgayNghiCoPhepThang&gt;&gt;</t>
  </si>
  <si>
    <t>&lt;&lt;soNgayNghiKhongPhepThang&gt;&gt;</t>
  </si>
  <si>
    <t>&lt;&lt;tongSoGioDiTre&gt;&gt;</t>
  </si>
  <si>
    <t>&lt;&lt;luongT13&gt;&gt;</t>
  </si>
  <si>
    <t>&lt;&lt;buHoan12NPhep&gt;&gt;</t>
  </si>
  <si>
    <t>&lt;&lt;tKCongTy&gt;&gt;</t>
  </si>
  <si>
    <t>&lt;&lt;tm&gt;&gt;</t>
  </si>
  <si>
    <t>&lt;&lt;congDoanNopQuy&gt;&gt;</t>
  </si>
  <si>
    <t>&lt;&lt;BHYTNLD&gt;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</si>
</sst>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Protection="0"/>
  </cellStyleXfs>
  <cellXfs count="88">
    <xf numFmtId="0" fontId="0" fillId="0" borderId="0" xfId="0"/>
    <xf numFmtId="0" fontId="2" fillId="0" borderId="0" xfId="0" applyFont="1"/>
    <xf numFmtId="0" fontId="3" fillId="2" borderId="0" xfId="0" applyFont="1" applyFill="1"/>
    <xf numFmtId="164" fontId="2" fillId="0" borderId="0" xfId="1" applyNumberFormat="1" applyFont="1"/>
    <xf numFmtId="164" fontId="3" fillId="2" borderId="0" xfId="1" applyNumberFormat="1" applyFont="1" applyFill="1"/>
    <xf numFmtId="0" fontId="2" fillId="2" borderId="0" xfId="0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3" borderId="0" xfId="0" applyFont="1" applyFill="1"/>
    <xf numFmtId="3" fontId="2" fillId="2" borderId="0" xfId="0" applyNumberFormat="1" applyFont="1" applyFill="1"/>
    <xf numFmtId="0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9" fontId="4" fillId="8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3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Border="1"/>
    <xf numFmtId="3" fontId="2" fillId="0" borderId="1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Border="1"/>
    <xf numFmtId="164" fontId="2" fillId="0" borderId="1" xfId="0" applyNumberFormat="1" applyFont="1" applyFill="1" applyBorder="1"/>
    <xf numFmtId="164" fontId="2" fillId="0" borderId="1" xfId="1" applyNumberFormat="1" applyFont="1" applyFill="1" applyBorder="1"/>
    <xf numFmtId="164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wrapText="1"/>
    </xf>
    <xf numFmtId="3" fontId="4" fillId="5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2"/>
  <sheetViews>
    <sheetView tabSelected="1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A6" sqref="A6:A8"/>
    </sheetView>
  </sheetViews>
  <sheetFormatPr defaultRowHeight="15" x14ac:dyDescent="0.25"/>
  <cols>
    <col min="1" max="1" width="34.5703125" customWidth="1"/>
    <col min="2" max="2" width="35.140625" customWidth="1"/>
    <col min="3" max="3" width="32.28515625" customWidth="1"/>
    <col min="4" max="4" width="20" customWidth="1"/>
    <col min="5" max="5" width="24.85546875" customWidth="1"/>
    <col min="6" max="6" width="20.28515625" customWidth="1"/>
    <col min="7" max="7" width="14.85546875" customWidth="1"/>
    <col min="9" max="9" width="19.140625" customWidth="1"/>
    <col min="10" max="10" width="18.5703125" customWidth="1"/>
    <col min="11" max="11" width="34.42578125" customWidth="1"/>
    <col min="12" max="12" width="18.5703125" customWidth="1"/>
    <col min="13" max="13" width="19.140625" customWidth="1"/>
    <col min="14" max="14" width="16" customWidth="1"/>
    <col min="15" max="15" width="22" customWidth="1"/>
    <col min="16" max="16" width="30" customWidth="1"/>
    <col min="17" max="17" width="18.42578125" customWidth="1"/>
    <col min="18" max="18" width="35.42578125" customWidth="1"/>
    <col min="19" max="19" width="28.42578125" customWidth="1"/>
    <col min="20" max="20" width="23.7109375" customWidth="1"/>
    <col min="21" max="21" width="22" customWidth="1"/>
    <col min="22" max="22" width="25.140625" customWidth="1"/>
    <col min="23" max="23" width="22.5703125" customWidth="1"/>
    <col min="24" max="24" width="19.42578125" customWidth="1"/>
    <col min="25" max="25" width="24" customWidth="1"/>
    <col min="26" max="26" width="19.140625" customWidth="1"/>
    <col min="27" max="27" width="20.85546875" customWidth="1"/>
    <col min="28" max="28" width="15" customWidth="1"/>
    <col min="29" max="29" width="23.140625" customWidth="1"/>
    <col min="30" max="30" width="27.42578125" customWidth="1"/>
    <col min="31" max="31" width="23.5703125" customWidth="1"/>
    <col min="32" max="32" width="28" customWidth="1"/>
    <col min="33" max="33" width="21.7109375" customWidth="1"/>
    <col min="34" max="34" width="23.42578125" customWidth="1"/>
    <col min="35" max="35" width="22.85546875" customWidth="1"/>
    <col min="36" max="36" width="18.42578125" customWidth="1"/>
    <col min="37" max="37" width="22.5703125" customWidth="1"/>
    <col min="38" max="38" width="18.28515625" customWidth="1"/>
    <col min="39" max="39" width="19.7109375" customWidth="1"/>
    <col min="40" max="40" width="24.85546875" customWidth="1"/>
    <col min="41" max="41" width="21.28515625" customWidth="1"/>
    <col min="42" max="42" width="22.28515625" customWidth="1"/>
    <col min="43" max="43" width="19.85546875" customWidth="1"/>
    <col min="44" max="44" width="28" customWidth="1"/>
    <col min="45" max="45" width="17.140625" customWidth="1"/>
    <col min="46" max="46" width="32" customWidth="1"/>
    <col min="47" max="47" width="22" customWidth="1"/>
    <col min="48" max="48" width="17.28515625" customWidth="1"/>
    <col min="49" max="49" width="17.85546875" customWidth="1"/>
    <col min="50" max="50" width="27" customWidth="1"/>
    <col min="51" max="51" width="37.42578125" customWidth="1"/>
    <col min="52" max="52" width="36.5703125" customWidth="1"/>
    <col min="53" max="53" width="33.85546875" customWidth="1"/>
    <col min="54" max="54" width="36.5703125" customWidth="1"/>
    <col min="55" max="55" width="37" customWidth="1"/>
    <col min="56" max="56" width="24.42578125" customWidth="1"/>
    <col min="57" max="57" width="25.42578125" customWidth="1"/>
    <col min="58" max="58" width="23" customWidth="1"/>
    <col min="59" max="59" width="24.28515625" customWidth="1"/>
    <col min="60" max="60" width="20" customWidth="1"/>
    <col min="61" max="61" width="24.140625" customWidth="1"/>
  </cols>
  <sheetData>
    <row r="1" spans="1:61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1"/>
      <c r="M1" s="1"/>
      <c r="N1" s="1"/>
      <c r="O1" s="1"/>
      <c r="P1" s="1"/>
      <c r="Q1" s="2"/>
      <c r="R1" s="4"/>
      <c r="S1" s="2"/>
      <c r="T1" s="2"/>
      <c r="U1" s="2"/>
      <c r="V1" s="2"/>
      <c r="W1" s="2"/>
      <c r="X1" s="2"/>
      <c r="Y1" s="2"/>
      <c r="Z1" s="5"/>
      <c r="AA1" s="5"/>
      <c r="AB1" s="5"/>
      <c r="AC1" s="5"/>
      <c r="AD1" s="5"/>
      <c r="AE1" s="5"/>
      <c r="AF1" s="5"/>
      <c r="AG1" s="5"/>
      <c r="AH1" s="5"/>
      <c r="AI1" s="1"/>
      <c r="AJ1" s="6"/>
      <c r="AK1" s="6"/>
      <c r="AL1" s="6"/>
      <c r="AM1" s="6"/>
      <c r="AN1" s="7"/>
      <c r="AO1" s="7"/>
      <c r="AP1" s="7"/>
      <c r="AQ1" s="7"/>
      <c r="AR1" s="7"/>
      <c r="AS1" s="5"/>
      <c r="AT1" s="5"/>
      <c r="AU1" s="5"/>
      <c r="AV1" s="5"/>
      <c r="AW1" s="5"/>
      <c r="AX1" s="8"/>
      <c r="AY1" s="1"/>
      <c r="AZ1" s="1"/>
      <c r="BA1" s="1"/>
      <c r="BB1" s="1"/>
      <c r="BC1" s="1"/>
      <c r="BD1" s="1"/>
      <c r="BE1" s="7"/>
      <c r="BF1" s="7"/>
      <c r="BG1" s="7"/>
      <c r="BH1" s="7"/>
      <c r="BI1" s="1"/>
    </row>
    <row r="2" spans="1:61" ht="15.75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1"/>
      <c r="M2" s="1"/>
      <c r="N2" s="1"/>
      <c r="O2" s="1"/>
      <c r="P2" s="1"/>
      <c r="Q2" s="2"/>
      <c r="R2" s="4"/>
      <c r="S2" s="2"/>
      <c r="T2" s="2"/>
      <c r="U2" s="2"/>
      <c r="V2" s="2"/>
      <c r="W2" s="2"/>
      <c r="X2" s="2"/>
      <c r="Y2" s="2"/>
      <c r="Z2" s="5"/>
      <c r="AA2" s="5"/>
      <c r="AB2" s="5"/>
      <c r="AC2" s="5"/>
      <c r="AD2" s="5"/>
      <c r="AE2" s="5"/>
      <c r="AF2" s="5"/>
      <c r="AG2" s="5"/>
      <c r="AH2" s="5"/>
      <c r="AI2" s="1"/>
      <c r="AJ2" s="6"/>
      <c r="AK2" s="6"/>
      <c r="AL2" s="6"/>
      <c r="AM2" s="6"/>
      <c r="AN2" s="7"/>
      <c r="AO2" s="7"/>
      <c r="AP2" s="7"/>
      <c r="AQ2" s="7"/>
      <c r="AR2" s="7"/>
      <c r="AS2" s="5"/>
      <c r="AT2" s="5"/>
      <c r="AU2" s="5"/>
      <c r="AV2" s="5"/>
      <c r="AW2" s="5"/>
      <c r="AX2" s="8"/>
      <c r="AY2" s="1"/>
      <c r="AZ2" s="1"/>
      <c r="BA2" s="1"/>
      <c r="BB2" s="1"/>
      <c r="BC2" s="1"/>
      <c r="BD2" s="1"/>
      <c r="BE2" s="7"/>
      <c r="BF2" s="7"/>
      <c r="BG2" s="7"/>
      <c r="BH2" s="7"/>
      <c r="BI2" s="1"/>
    </row>
    <row r="3" spans="1:61" ht="15.75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1"/>
      <c r="M3" s="1"/>
      <c r="N3" s="1"/>
      <c r="O3" s="1"/>
      <c r="P3" s="1"/>
      <c r="Q3" s="2"/>
      <c r="R3" s="4"/>
      <c r="S3" s="2"/>
      <c r="T3" s="2"/>
      <c r="U3" s="2"/>
      <c r="V3" s="2"/>
      <c r="W3" s="2"/>
      <c r="X3" s="2"/>
      <c r="Y3" s="2"/>
      <c r="Z3" s="5"/>
      <c r="AA3" s="5"/>
      <c r="AB3" s="5"/>
      <c r="AC3" s="5"/>
      <c r="AD3" s="5"/>
      <c r="AE3" s="5"/>
      <c r="AF3" s="5"/>
      <c r="AG3" s="5"/>
      <c r="AH3" s="5"/>
      <c r="AI3" s="1"/>
      <c r="AJ3" s="6"/>
      <c r="AK3" s="6"/>
      <c r="AL3" s="6"/>
      <c r="AM3" s="6"/>
      <c r="AN3" s="7"/>
      <c r="AO3" s="7"/>
      <c r="AP3" s="7"/>
      <c r="AQ3" s="7"/>
      <c r="AR3" s="7"/>
      <c r="AS3" s="5"/>
      <c r="AT3" s="5"/>
      <c r="AU3" s="5"/>
      <c r="AV3" s="5"/>
      <c r="AW3" s="5"/>
      <c r="AX3" s="8"/>
      <c r="AY3" s="1"/>
      <c r="AZ3" s="1"/>
      <c r="BA3" s="1"/>
      <c r="BB3" s="1"/>
      <c r="BC3" s="1"/>
      <c r="BD3" s="1"/>
      <c r="BE3" s="7"/>
      <c r="BF3" s="7"/>
      <c r="BG3" s="7"/>
      <c r="BH3" s="7"/>
      <c r="BI3" s="1"/>
    </row>
    <row r="4" spans="1:61" ht="15.75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1"/>
      <c r="M4" s="1"/>
      <c r="N4" s="1"/>
      <c r="O4" s="1"/>
      <c r="P4" s="1"/>
      <c r="Q4" s="2"/>
      <c r="R4" s="4"/>
      <c r="S4" s="2"/>
      <c r="T4" s="2"/>
      <c r="U4" s="2"/>
      <c r="V4" s="2"/>
      <c r="W4" s="2"/>
      <c r="X4" s="2"/>
      <c r="Y4" s="2"/>
      <c r="Z4" s="5"/>
      <c r="AA4" s="5"/>
      <c r="AB4" s="5"/>
      <c r="AC4" s="5"/>
      <c r="AD4" s="5"/>
      <c r="AE4" s="5"/>
      <c r="AF4" s="5"/>
      <c r="AG4" s="5"/>
      <c r="AH4" s="5"/>
      <c r="AI4" s="1"/>
      <c r="AJ4" s="6"/>
      <c r="AK4" s="6"/>
      <c r="AL4" s="6"/>
      <c r="AM4" s="6"/>
      <c r="AN4" s="7"/>
      <c r="AO4" s="7"/>
      <c r="AP4" s="7"/>
      <c r="AQ4" s="7"/>
      <c r="AR4" s="7"/>
      <c r="AS4" s="5"/>
      <c r="AT4" s="5"/>
      <c r="AU4" s="5"/>
      <c r="AV4" s="5"/>
      <c r="AW4" s="5"/>
      <c r="AX4" s="8"/>
      <c r="AY4" s="1"/>
      <c r="AZ4" s="1"/>
      <c r="BA4" s="1"/>
      <c r="BB4" s="1"/>
      <c r="BC4" s="1"/>
      <c r="BD4" s="1"/>
      <c r="BE4" s="7"/>
      <c r="BF4" s="7"/>
      <c r="BG4" s="7"/>
      <c r="BH4" s="7"/>
      <c r="BI4" s="1"/>
    </row>
    <row r="5" spans="1:61" ht="15.75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1"/>
      <c r="M5" s="1" t="s">
        <v>0</v>
      </c>
      <c r="N5" s="1"/>
      <c r="O5" s="1"/>
      <c r="P5" s="1" t="s">
        <v>0</v>
      </c>
      <c r="Q5" s="2" t="s">
        <v>0</v>
      </c>
      <c r="R5" s="4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1</v>
      </c>
      <c r="Z5" s="5"/>
      <c r="AA5" s="5"/>
      <c r="AB5" s="5" t="s">
        <v>0</v>
      </c>
      <c r="AC5" s="5"/>
      <c r="AD5" s="5" t="s">
        <v>0</v>
      </c>
      <c r="AE5" s="5"/>
      <c r="AF5" s="5"/>
      <c r="AG5" s="5"/>
      <c r="AH5" s="5" t="s">
        <v>0</v>
      </c>
      <c r="AI5" s="1" t="s">
        <v>0</v>
      </c>
      <c r="AJ5" s="6" t="s">
        <v>0</v>
      </c>
      <c r="AK5" s="6" t="s">
        <v>0</v>
      </c>
      <c r="AL5" s="6" t="s">
        <v>0</v>
      </c>
      <c r="AM5" s="6" t="s">
        <v>0</v>
      </c>
      <c r="AN5" s="7"/>
      <c r="AO5" s="7" t="s">
        <v>0</v>
      </c>
      <c r="AP5" s="7" t="s">
        <v>0</v>
      </c>
      <c r="AQ5" s="7" t="s">
        <v>0</v>
      </c>
      <c r="AR5" s="7" t="s">
        <v>0</v>
      </c>
      <c r="AS5" s="9" t="s">
        <v>0</v>
      </c>
      <c r="AT5" s="9" t="s">
        <v>0</v>
      </c>
      <c r="AU5" s="5"/>
      <c r="AV5" s="5"/>
      <c r="AW5" s="5"/>
      <c r="AX5" s="8" t="s">
        <v>0</v>
      </c>
      <c r="AY5" s="1" t="s">
        <v>0</v>
      </c>
      <c r="AZ5" s="1" t="s">
        <v>0</v>
      </c>
      <c r="BA5" s="1" t="s">
        <v>0</v>
      </c>
      <c r="BB5" s="1"/>
      <c r="BC5" s="1"/>
      <c r="BD5" s="1"/>
      <c r="BE5" s="7" t="s">
        <v>0</v>
      </c>
      <c r="BF5" s="7" t="s">
        <v>0</v>
      </c>
      <c r="BG5" s="7" t="s">
        <v>0</v>
      </c>
      <c r="BH5" s="7" t="s">
        <v>0</v>
      </c>
      <c r="BI5" s="7" t="s">
        <v>0</v>
      </c>
    </row>
    <row r="6" spans="1:61" ht="15.75" x14ac:dyDescent="0.25">
      <c r="A6" s="83" t="s">
        <v>2</v>
      </c>
      <c r="B6" s="83" t="s">
        <v>3</v>
      </c>
      <c r="C6" s="83" t="s">
        <v>4</v>
      </c>
      <c r="D6" s="83" t="s">
        <v>5</v>
      </c>
      <c r="E6" s="83" t="s">
        <v>6</v>
      </c>
      <c r="F6" s="83" t="s">
        <v>7</v>
      </c>
      <c r="G6" s="83" t="s">
        <v>8</v>
      </c>
      <c r="H6" s="83" t="s">
        <v>9</v>
      </c>
      <c r="I6" s="83" t="s">
        <v>10</v>
      </c>
      <c r="J6" s="84" t="s">
        <v>11</v>
      </c>
      <c r="K6" s="83" t="s">
        <v>12</v>
      </c>
      <c r="L6" s="85" t="s">
        <v>13</v>
      </c>
      <c r="M6" s="85"/>
      <c r="N6" s="85"/>
      <c r="O6" s="85"/>
      <c r="P6" s="85"/>
      <c r="Q6" s="84" t="s">
        <v>14</v>
      </c>
      <c r="R6" s="84"/>
      <c r="S6" s="84"/>
      <c r="T6" s="84"/>
      <c r="U6" s="84"/>
      <c r="V6" s="84"/>
      <c r="W6" s="84"/>
      <c r="X6" s="84"/>
      <c r="Y6" s="84"/>
      <c r="Z6" s="80" t="s">
        <v>15</v>
      </c>
      <c r="AA6" s="80"/>
      <c r="AB6" s="80"/>
      <c r="AC6" s="86" t="s">
        <v>16</v>
      </c>
      <c r="AD6" s="87" t="s">
        <v>17</v>
      </c>
      <c r="AE6" s="87"/>
      <c r="AF6" s="87"/>
      <c r="AG6" s="87"/>
      <c r="AH6" s="87"/>
      <c r="AI6" s="82" t="s">
        <v>18</v>
      </c>
      <c r="AJ6" s="79" t="s">
        <v>19</v>
      </c>
      <c r="AK6" s="79"/>
      <c r="AL6" s="79"/>
      <c r="AM6" s="79"/>
      <c r="AN6" s="79"/>
      <c r="AO6" s="79"/>
      <c r="AP6" s="79"/>
      <c r="AQ6" s="79"/>
      <c r="AR6" s="79"/>
      <c r="AS6" s="80" t="s">
        <v>20</v>
      </c>
      <c r="AT6" s="80"/>
      <c r="AU6" s="80"/>
      <c r="AV6" s="80"/>
      <c r="AW6" s="80"/>
      <c r="AX6" s="81" t="s">
        <v>21</v>
      </c>
      <c r="AY6" s="82" t="s">
        <v>22</v>
      </c>
      <c r="AZ6" s="82"/>
      <c r="BA6" s="82"/>
      <c r="BB6" s="82"/>
      <c r="BC6" s="82"/>
      <c r="BD6" s="82"/>
      <c r="BE6" s="77" t="s">
        <v>23</v>
      </c>
      <c r="BF6" s="77" t="s">
        <v>24</v>
      </c>
      <c r="BG6" s="77" t="s">
        <v>25</v>
      </c>
      <c r="BH6" s="77" t="s">
        <v>26</v>
      </c>
      <c r="BI6" s="78" t="s">
        <v>27</v>
      </c>
    </row>
    <row r="7" spans="1:61" ht="63" x14ac:dyDescent="0.25">
      <c r="A7" s="83"/>
      <c r="B7" s="83"/>
      <c r="C7" s="83"/>
      <c r="D7" s="83"/>
      <c r="E7" s="83"/>
      <c r="F7" s="83"/>
      <c r="G7" s="83"/>
      <c r="H7" s="83"/>
      <c r="I7" s="83"/>
      <c r="J7" s="84"/>
      <c r="K7" s="83"/>
      <c r="L7" s="11" t="s">
        <v>28</v>
      </c>
      <c r="M7" s="12" t="s">
        <v>29</v>
      </c>
      <c r="N7" s="12" t="s">
        <v>30</v>
      </c>
      <c r="O7" s="11" t="s">
        <v>31</v>
      </c>
      <c r="P7" s="11" t="s">
        <v>32</v>
      </c>
      <c r="Q7" s="13" t="s">
        <v>33</v>
      </c>
      <c r="R7" s="13" t="s">
        <v>34</v>
      </c>
      <c r="S7" s="13" t="s">
        <v>35</v>
      </c>
      <c r="T7" s="13" t="s">
        <v>36</v>
      </c>
      <c r="U7" s="13" t="s">
        <v>37</v>
      </c>
      <c r="V7" s="13" t="s">
        <v>38</v>
      </c>
      <c r="W7" s="14" t="s">
        <v>39</v>
      </c>
      <c r="X7" s="14" t="s">
        <v>40</v>
      </c>
      <c r="Y7" s="13" t="s">
        <v>41</v>
      </c>
      <c r="Z7" s="15" t="s">
        <v>42</v>
      </c>
      <c r="AA7" s="16" t="s">
        <v>43</v>
      </c>
      <c r="AB7" s="16" t="s">
        <v>44</v>
      </c>
      <c r="AC7" s="86"/>
      <c r="AD7" s="17" t="s">
        <v>45</v>
      </c>
      <c r="AE7" s="18" t="s">
        <v>46</v>
      </c>
      <c r="AF7" s="17" t="s">
        <v>47</v>
      </c>
      <c r="AG7" s="17" t="s">
        <v>48</v>
      </c>
      <c r="AH7" s="17" t="s">
        <v>49</v>
      </c>
      <c r="AI7" s="82"/>
      <c r="AJ7" s="19" t="s">
        <v>50</v>
      </c>
      <c r="AK7" s="20" t="s">
        <v>51</v>
      </c>
      <c r="AL7" s="20" t="s">
        <v>52</v>
      </c>
      <c r="AM7" s="20" t="s">
        <v>53</v>
      </c>
      <c r="AN7" s="21" t="s">
        <v>54</v>
      </c>
      <c r="AO7" s="20" t="s">
        <v>55</v>
      </c>
      <c r="AP7" s="20" t="s">
        <v>56</v>
      </c>
      <c r="AQ7" s="20" t="s">
        <v>57</v>
      </c>
      <c r="AR7" s="21" t="s">
        <v>58</v>
      </c>
      <c r="AS7" s="17" t="s">
        <v>59</v>
      </c>
      <c r="AT7" s="17" t="s">
        <v>60</v>
      </c>
      <c r="AU7" s="17" t="s">
        <v>61</v>
      </c>
      <c r="AV7" s="17" t="s">
        <v>62</v>
      </c>
      <c r="AW7" s="17" t="s">
        <v>63</v>
      </c>
      <c r="AX7" s="81"/>
      <c r="AY7" s="22" t="s">
        <v>64</v>
      </c>
      <c r="AZ7" s="22" t="s">
        <v>65</v>
      </c>
      <c r="BA7" s="22" t="s">
        <v>66</v>
      </c>
      <c r="BB7" s="23" t="s">
        <v>67</v>
      </c>
      <c r="BC7" s="23" t="s">
        <v>68</v>
      </c>
      <c r="BD7" s="24" t="s">
        <v>69</v>
      </c>
      <c r="BE7" s="77"/>
      <c r="BF7" s="77"/>
      <c r="BG7" s="77"/>
      <c r="BH7" s="77"/>
      <c r="BI7" s="78"/>
    </row>
    <row r="8" spans="1:61" ht="15.75" x14ac:dyDescent="0.25">
      <c r="A8" s="83"/>
      <c r="B8" s="83"/>
      <c r="C8" s="83"/>
      <c r="D8" s="83"/>
      <c r="E8" s="83"/>
      <c r="F8" s="83"/>
      <c r="G8" s="83"/>
      <c r="H8" s="83"/>
      <c r="I8" s="83"/>
      <c r="J8" s="84"/>
      <c r="K8" s="83"/>
      <c r="L8" s="11"/>
      <c r="M8" s="25">
        <v>22</v>
      </c>
      <c r="N8" s="12"/>
      <c r="O8" s="26"/>
      <c r="P8" s="11"/>
      <c r="Q8" s="13">
        <v>20000</v>
      </c>
      <c r="R8" s="13">
        <v>70000</v>
      </c>
      <c r="S8" s="13">
        <v>220000</v>
      </c>
      <c r="T8" s="13">
        <v>20000</v>
      </c>
      <c r="U8" s="13">
        <v>500000</v>
      </c>
      <c r="V8" s="13">
        <v>500000</v>
      </c>
      <c r="W8" s="27">
        <v>1E-4</v>
      </c>
      <c r="X8" s="27">
        <v>1E-3</v>
      </c>
      <c r="Y8" s="13"/>
      <c r="Z8" s="28">
        <v>500000</v>
      </c>
      <c r="AA8" s="29"/>
      <c r="AB8" s="30">
        <v>200000</v>
      </c>
      <c r="AC8" s="28"/>
      <c r="AD8" s="17"/>
      <c r="AE8" s="17"/>
      <c r="AF8" s="17"/>
      <c r="AG8" s="17"/>
      <c r="AH8" s="17"/>
      <c r="AI8" s="22"/>
      <c r="AJ8" s="19"/>
      <c r="AK8" s="19"/>
      <c r="AL8" s="19"/>
      <c r="AM8" s="19"/>
      <c r="AN8" s="21">
        <v>483000</v>
      </c>
      <c r="AO8" s="21"/>
      <c r="AP8" s="21"/>
      <c r="AQ8" s="21"/>
      <c r="AR8" s="21"/>
      <c r="AS8" s="31">
        <v>0.01</v>
      </c>
      <c r="AT8" s="17" t="s">
        <v>70</v>
      </c>
      <c r="AU8" s="32"/>
      <c r="AV8" s="17"/>
      <c r="AW8" s="17"/>
      <c r="AX8" s="33"/>
      <c r="AY8" s="22"/>
      <c r="AZ8" s="22"/>
      <c r="BA8" s="22"/>
      <c r="BB8" s="23" t="s">
        <v>71</v>
      </c>
      <c r="BC8" s="23" t="s">
        <v>72</v>
      </c>
      <c r="BD8" s="24" t="s">
        <v>73</v>
      </c>
      <c r="BE8" s="34"/>
      <c r="BF8" s="34"/>
      <c r="BG8" s="34"/>
      <c r="BH8" s="34"/>
      <c r="BI8" s="35">
        <v>0.01</v>
      </c>
    </row>
    <row r="9" spans="1:61" ht="15.75" x14ac:dyDescent="0.25">
      <c r="A9" s="10"/>
      <c r="B9" s="10"/>
      <c r="C9" s="10"/>
      <c r="D9" s="10"/>
      <c r="E9" s="10"/>
      <c r="F9" s="10"/>
      <c r="G9" s="10"/>
      <c r="H9" s="10"/>
      <c r="I9" s="10"/>
      <c r="J9" s="14"/>
      <c r="K9" s="59"/>
      <c r="L9" s="11"/>
      <c r="M9" s="25">
        <v>31</v>
      </c>
      <c r="N9" s="12"/>
      <c r="O9" s="60">
        <f>4473000/31</f>
        <v>144290.32258064515</v>
      </c>
      <c r="P9" s="61">
        <f>4473000/366</f>
        <v>12221.311475409837</v>
      </c>
      <c r="Q9" s="13"/>
      <c r="R9" s="13"/>
      <c r="S9" s="13"/>
      <c r="T9" s="13"/>
      <c r="U9" s="13"/>
      <c r="V9" s="13"/>
      <c r="W9" s="27"/>
      <c r="X9" s="27"/>
      <c r="Y9" s="13"/>
      <c r="Z9" s="28"/>
      <c r="AA9" s="62"/>
      <c r="AB9" s="63"/>
      <c r="AC9" s="28"/>
      <c r="AD9" s="17"/>
      <c r="AE9" s="18"/>
      <c r="AF9" s="17"/>
      <c r="AG9" s="17"/>
      <c r="AH9" s="17"/>
      <c r="AI9" s="22"/>
      <c r="AJ9" s="19"/>
      <c r="AK9" s="19"/>
      <c r="AL9" s="19"/>
      <c r="AM9" s="19"/>
      <c r="AN9" s="64"/>
      <c r="AO9" s="64"/>
      <c r="AP9" s="64"/>
      <c r="AQ9" s="64"/>
      <c r="AR9" s="64"/>
      <c r="AS9" s="31"/>
      <c r="AT9" s="17"/>
      <c r="AU9" s="36"/>
      <c r="AV9" s="17"/>
      <c r="AW9" s="17"/>
      <c r="AX9" s="33"/>
      <c r="AY9" s="22"/>
      <c r="AZ9" s="22"/>
      <c r="BA9" s="22"/>
      <c r="BB9" s="23"/>
      <c r="BC9" s="23"/>
      <c r="BD9" s="24"/>
      <c r="BE9" s="34"/>
      <c r="BF9" s="34"/>
      <c r="BG9" s="34"/>
      <c r="BH9" s="34"/>
      <c r="BI9" s="35"/>
    </row>
    <row r="10" spans="1:6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4"/>
      <c r="K10" s="59"/>
      <c r="L10" s="11"/>
      <c r="M10" s="12"/>
      <c r="N10" s="12"/>
      <c r="O10" s="60">
        <f>3970000/31</f>
        <v>128064.51612903226</v>
      </c>
      <c r="P10" s="65">
        <f>3970000/366</f>
        <v>10846.994535519125</v>
      </c>
      <c r="Q10" s="13"/>
      <c r="R10" s="13"/>
      <c r="S10" s="13"/>
      <c r="T10" s="13"/>
      <c r="U10" s="13"/>
      <c r="V10" s="13"/>
      <c r="W10" s="27"/>
      <c r="X10" s="27"/>
      <c r="Y10" s="13"/>
      <c r="Z10" s="28"/>
      <c r="AA10" s="62"/>
      <c r="AB10" s="63"/>
      <c r="AC10" s="28"/>
      <c r="AD10" s="17"/>
      <c r="AE10" s="18"/>
      <c r="AF10" s="17"/>
      <c r="AG10" s="17"/>
      <c r="AH10" s="17"/>
      <c r="AI10" s="22"/>
      <c r="AJ10" s="19"/>
      <c r="AK10" s="19"/>
      <c r="AL10" s="19"/>
      <c r="AM10" s="19"/>
      <c r="AN10" s="64"/>
      <c r="AO10" s="64"/>
      <c r="AP10" s="64"/>
      <c r="AQ10" s="64"/>
      <c r="AR10" s="64"/>
      <c r="AS10" s="31"/>
      <c r="AT10" s="17"/>
      <c r="AU10" s="36"/>
      <c r="AV10" s="17"/>
      <c r="AW10" s="17"/>
      <c r="AX10" s="33"/>
      <c r="AY10" s="22"/>
      <c r="AZ10" s="22"/>
      <c r="BA10" s="22"/>
      <c r="BB10" s="23"/>
      <c r="BC10" s="23"/>
      <c r="BD10" s="24"/>
      <c r="BE10" s="34"/>
      <c r="BF10" s="34"/>
      <c r="BG10" s="34"/>
      <c r="BH10" s="34"/>
      <c r="BI10" s="35"/>
    </row>
    <row r="11" spans="1:61" ht="15.75" x14ac:dyDescent="0.25">
      <c r="A11" s="37" t="s">
        <v>74</v>
      </c>
      <c r="B11" s="39"/>
      <c r="C11" s="38"/>
      <c r="D11" s="38"/>
      <c r="E11" s="40"/>
      <c r="F11" s="38"/>
      <c r="G11" s="41"/>
      <c r="H11" s="41"/>
      <c r="I11" s="42"/>
      <c r="J11" s="43"/>
      <c r="K11" s="44"/>
      <c r="L11" s="45"/>
      <c r="M11" s="46"/>
      <c r="N11" s="46"/>
      <c r="O11" s="47"/>
      <c r="P11" s="47"/>
      <c r="Q11" s="48"/>
      <c r="R11" s="49"/>
      <c r="S11" s="50"/>
      <c r="T11" s="49"/>
      <c r="U11" s="51"/>
      <c r="V11" s="52"/>
      <c r="W11" s="52"/>
      <c r="X11" s="52"/>
      <c r="Y11" s="51"/>
      <c r="Z11" s="36"/>
      <c r="AA11" s="36"/>
      <c r="AB11" s="36"/>
      <c r="AC11" s="36"/>
      <c r="AD11" s="36"/>
      <c r="AE11" s="36"/>
      <c r="AF11" s="36"/>
      <c r="AG11" s="36"/>
      <c r="AH11" s="36"/>
      <c r="AI11" s="53"/>
      <c r="AJ11" s="54"/>
      <c r="AK11" s="54"/>
      <c r="AL11" s="54"/>
      <c r="AM11" s="54"/>
      <c r="AN11" s="45"/>
      <c r="AO11" s="54"/>
      <c r="AP11" s="54"/>
      <c r="AQ11" s="54"/>
      <c r="AR11" s="54"/>
      <c r="AS11" s="55"/>
      <c r="AT11" s="36"/>
      <c r="AU11" s="36"/>
      <c r="AV11" s="36"/>
      <c r="AW11" s="36"/>
      <c r="AX11" s="56"/>
      <c r="AY11" s="57"/>
      <c r="AZ11" s="57"/>
      <c r="BA11" s="57"/>
      <c r="BB11" s="40"/>
      <c r="BC11" s="40"/>
      <c r="BD11" s="40"/>
      <c r="BE11" s="53"/>
      <c r="BF11" s="54"/>
      <c r="BG11" s="53"/>
      <c r="BH11" s="53"/>
      <c r="BI11" s="58"/>
    </row>
    <row r="12" spans="1:61" s="76" customFormat="1" ht="23.25" customHeight="1" x14ac:dyDescent="0.25">
      <c r="A12" s="38" t="s">
        <v>75</v>
      </c>
      <c r="B12" s="66" t="s">
        <v>76</v>
      </c>
      <c r="C12" s="38" t="s">
        <v>77</v>
      </c>
      <c r="D12" s="38" t="s">
        <v>78</v>
      </c>
      <c r="E12" s="67" t="s">
        <v>79</v>
      </c>
      <c r="F12" s="38" t="s">
        <v>80</v>
      </c>
      <c r="G12" s="41" t="s">
        <v>81</v>
      </c>
      <c r="H12" s="41" t="s">
        <v>82</v>
      </c>
      <c r="I12" s="42" t="s">
        <v>83</v>
      </c>
      <c r="J12" s="43" t="s">
        <v>84</v>
      </c>
      <c r="K12" s="44" t="s">
        <v>85</v>
      </c>
      <c r="L12" s="68" t="s">
        <v>86</v>
      </c>
      <c r="M12" s="69" t="s">
        <v>87</v>
      </c>
      <c r="N12" s="69" t="s">
        <v>88</v>
      </c>
      <c r="O12" s="44" t="s">
        <v>89</v>
      </c>
      <c r="P12" s="44" t="s">
        <v>90</v>
      </c>
      <c r="Q12" s="70" t="s">
        <v>91</v>
      </c>
      <c r="R12" s="71" t="s">
        <v>92</v>
      </c>
      <c r="S12" s="72" t="s">
        <v>93</v>
      </c>
      <c r="T12" s="71" t="s">
        <v>94</v>
      </c>
      <c r="U12" s="73" t="s">
        <v>95</v>
      </c>
      <c r="V12" s="74" t="s">
        <v>96</v>
      </c>
      <c r="W12" s="74" t="s">
        <v>97</v>
      </c>
      <c r="X12" s="74" t="s">
        <v>98</v>
      </c>
      <c r="Y12" s="73" t="s">
        <v>99</v>
      </c>
      <c r="Z12" s="75" t="s">
        <v>100</v>
      </c>
      <c r="AA12" s="75" t="s">
        <v>101</v>
      </c>
      <c r="AB12" s="75" t="s">
        <v>102</v>
      </c>
      <c r="AC12" s="75" t="s">
        <v>103</v>
      </c>
      <c r="AD12" s="75" t="s">
        <v>104</v>
      </c>
      <c r="AE12" s="75" t="s">
        <v>105</v>
      </c>
      <c r="AF12" s="75" t="s">
        <v>106</v>
      </c>
      <c r="AG12" s="75" t="s">
        <v>107</v>
      </c>
      <c r="AH12" s="75" t="s">
        <v>108</v>
      </c>
      <c r="AI12" s="57" t="s">
        <v>109</v>
      </c>
      <c r="AJ12" s="58" t="s">
        <v>110</v>
      </c>
      <c r="AK12" s="58" t="s">
        <v>111</v>
      </c>
      <c r="AL12" s="58" t="s">
        <v>135</v>
      </c>
      <c r="AM12" s="58" t="s">
        <v>112</v>
      </c>
      <c r="AN12" s="68" t="s">
        <v>113</v>
      </c>
      <c r="AO12" s="58" t="s">
        <v>114</v>
      </c>
      <c r="AP12" s="58" t="s">
        <v>115</v>
      </c>
      <c r="AQ12" s="58" t="s">
        <v>116</v>
      </c>
      <c r="AR12" s="58" t="s">
        <v>117</v>
      </c>
      <c r="AS12" s="55" t="s">
        <v>118</v>
      </c>
      <c r="AT12" s="75" t="s">
        <v>119</v>
      </c>
      <c r="AU12" s="75" t="s">
        <v>120</v>
      </c>
      <c r="AV12" s="75" t="s">
        <v>121</v>
      </c>
      <c r="AW12" s="75" t="s">
        <v>122</v>
      </c>
      <c r="AX12" s="56" t="s">
        <v>123</v>
      </c>
      <c r="AY12" s="57" t="s">
        <v>124</v>
      </c>
      <c r="AZ12" s="57" t="s">
        <v>125</v>
      </c>
      <c r="BA12" s="57" t="s">
        <v>126</v>
      </c>
      <c r="BB12" s="67" t="s">
        <v>127</v>
      </c>
      <c r="BC12" s="67" t="s">
        <v>128</v>
      </c>
      <c r="BD12" s="67" t="s">
        <v>129</v>
      </c>
      <c r="BE12" s="57" t="s">
        <v>130</v>
      </c>
      <c r="BF12" s="58" t="s">
        <v>131</v>
      </c>
      <c r="BG12" s="57" t="s">
        <v>132</v>
      </c>
      <c r="BH12" s="57" t="s">
        <v>133</v>
      </c>
      <c r="BI12" s="58" t="s">
        <v>134</v>
      </c>
    </row>
  </sheetData>
  <mergeCells count="26">
    <mergeCell ref="E6:E8"/>
    <mergeCell ref="A6:A8"/>
    <mergeCell ref="B6:B8"/>
    <mergeCell ref="C6:C8"/>
    <mergeCell ref="D6:D8"/>
    <mergeCell ref="AI6:AI7"/>
    <mergeCell ref="F6:F8"/>
    <mergeCell ref="G6:G8"/>
    <mergeCell ref="H6:H8"/>
    <mergeCell ref="I6:I8"/>
    <mergeCell ref="J6:J8"/>
    <mergeCell ref="K6:K8"/>
    <mergeCell ref="L6:P6"/>
    <mergeCell ref="Q6:Y6"/>
    <mergeCell ref="Z6:AB6"/>
    <mergeCell ref="AC6:AC7"/>
    <mergeCell ref="AD6:AH6"/>
    <mergeCell ref="BG6:BG7"/>
    <mergeCell ref="BH6:BH7"/>
    <mergeCell ref="BI6:BI7"/>
    <mergeCell ref="AJ6:AR6"/>
    <mergeCell ref="AS6:AW6"/>
    <mergeCell ref="AX6:AX7"/>
    <mergeCell ref="AY6:BD6"/>
    <mergeCell ref="BE6:BE7"/>
    <mergeCell ref="BF6:BF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2020-02-18T11:11:00Z</dcterms:created>
  <dcterms:modified xsi:type="dcterms:W3CDTF">2020-02-19T03:42:03Z</dcterms:modified>
</cp:coreProperties>
</file>